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65952198c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gen" sheetId="1" r:id="R3945c860d33b46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0.00"/>
  </x:numFmts>
  <x:fonts count="4">
    <x:font>
      <x:sz val="11"/>
      <x:name val="Carlito"/>
    </x:font>
    <x:font>
      <x:sz val="11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13D"/>
      </x:patternFill>
    </x:fill>
    <x:fill>
      <x:patternFill patternType="solid">
        <x:fgColor rgb="FFEDF2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62b871e224d2f" /><Relationship Type="http://schemas.openxmlformats.org/officeDocument/2006/relationships/theme" Target="/xl/theme/theme1.xml" Id="Ra1ba96fdc35840d1" /><Relationship Type="http://schemas.openxmlformats.org/officeDocument/2006/relationships/sharedStrings" Target="/xl/sharedStrings.xml" Id="R231e72bf44be4eab" /><Relationship Type="http://schemas.openxmlformats.org/officeDocument/2006/relationships/worksheet" Target="/xl/worksheets/sheet1.xml" Id="R3945c860d33b46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44" hidden="0" customWidth="1"/>
    <x:col min="3" max="3" width="19" hidden="0" customWidth="1"/>
    <x:col min="4" max="4" width="19" hidden="0" customWidth="1"/>
  </x:cols>
  <x:sheetData>
    <x:row r="1" ht="30" customHeight="1">
      <x:c r="A1" s="1" t="str">
        <x:v>Margen después del descuento</x:v>
      </x:c>
      <x:c r="B1" s="1"/>
      <x:c r="C1" s="1"/>
      <x:c r="D1" s="1"/>
    </x:row>
    <x:row r="2" ht="30" customHeight="1">
      <x:c r="A2" s="1" t="str">
        <x:v>Ejemplo práctico. Importes por unidad en EUR, antes de impuestos.</x:v>
      </x:c>
      <x:c r="B2" s="1"/>
      <x:c r="C2" s="1"/>
      <x:c r="D2" s="1"/>
    </x:row>
    <x:row r="3" ht="30" customHeight="1">
      <x:c r="A3" s="1"/>
      <x:c r="B3" s="1"/>
      <x:c r="C3" s="1"/>
      <x:c r="D3" s="1"/>
    </x:row>
    <x:row r="4" ht="30" customHeight="1">
      <x:c r="A4" s="4" t="str">
        <x:v>Datos de entrada</x:v>
      </x:c>
      <x:c r="B4" s="4" t="str">
        <x:v>Valor</x:v>
      </x:c>
      <x:c r="C4" s="1"/>
      <x:c r="D4" s="1"/>
    </x:row>
    <x:row r="5" ht="30" customHeight="1">
      <x:c r="A5" s="1" t="str">
        <x:v>Tarifa</x:v>
      </x:c>
      <x:c r="B5" s="5" t="n">
        <x:v>100</x:v>
      </x:c>
      <x:c r="C5" s="1"/>
      <x:c r="D5" s="1"/>
    </x:row>
    <x:row r="6" ht="30" customHeight="1">
      <x:c r="A6" s="1" t="str">
        <x:v>Coste de producto</x:v>
      </x:c>
      <x:c r="B6" s="5" t="n">
        <x:v>60</x:v>
      </x:c>
      <x:c r="C6" s="1"/>
      <x:c r="D6" s="1"/>
    </x:row>
    <x:row r="7" ht="30" customHeight="1">
      <x:c r="A7" s="1" t="str">
        <x:v>Otros costes variables</x:v>
      </x:c>
      <x:c r="B7" s="5" t="n">
        <x:v>5</x:v>
      </x:c>
      <x:c r="C7" s="1"/>
      <x:c r="D7" s="1"/>
    </x:row>
    <x:row r="8" ht="30" customHeight="1">
      <x:c r="A8" s="1" t="str">
        <x:v>Descuento</x:v>
      </x:c>
      <x:c r="B8" s="6" t="n">
        <x:v>0.1</x:v>
      </x:c>
      <x:c r="C8" s="1"/>
      <x:c r="D8" s="1"/>
    </x:row>
    <x:row r="9" ht="30" customHeight="1">
      <x:c r="A9" s="1" t="str">
        <x:v>Cantidad</x:v>
      </x:c>
      <x:c r="B9" s="5" t="n">
        <x:v>100</x:v>
      </x:c>
      <x:c r="C9" s="1"/>
      <x:c r="D9" s="1"/>
    </x:row>
    <x:row r="10" ht="30" customHeight="1">
      <x:c r="A10" s="1" t="str">
        <x:v>Margen objetivo</x:v>
      </x:c>
      <x:c r="B10" s="6" t="n">
        <x:v>0.3</x:v>
      </x:c>
      <x:c r="C10" s="1"/>
      <x:c r="D10" s="1"/>
    </x:row>
    <x:row r="11" ht="30" customHeight="1">
      <x:c r="A11" s="1" t="str">
        <x:v>Costes excluidos</x:v>
      </x:c>
      <x:c r="B11" s="1" t="str">
        <x:v>Gastos fijos e impuestos</x:v>
      </x:c>
      <x:c r="C11" s="1"/>
      <x:c r="D11" s="1"/>
    </x:row>
    <x:row r="12" ht="30" customHeight="1">
      <x:c r="A12" s="1" t="str">
        <x:v>Fuente</x:v>
      </x:c>
      <x:c r="B12" s="1" t="str">
        <x:v>Ejemplo editorial 11/10/2026</x:v>
      </x:c>
      <x:c r="C12" s="1"/>
      <x:c r="D12" s="1"/>
    </x:row>
    <x:row r="13" ht="30" customHeight="1">
      <x:c r="A13" s="1"/>
      <x:c r="B13" s="1"/>
      <x:c r="C13" s="1"/>
      <x:c r="D13" s="1"/>
    </x:row>
    <x:row r="14" ht="30" customHeight="1">
      <x:c r="A14" s="3" t="str">
        <x:v>Resultados</x:v>
      </x:c>
      <x:c r="B14" s="3" t="str">
        <x:v>Cálculo</x:v>
      </x:c>
      <x:c r="C14" s="1"/>
      <x:c r="D14" s="1"/>
    </x:row>
    <x:row r="15" ht="30" customHeight="1">
      <x:c r="A15" s="1" t="str">
        <x:v>Coste considerado</x:v>
      </x:c>
      <x:c r="B15" s="7" t="n">
        <x:f>SUM(B6:B7)</x:f>
        <x:v>65</x:v>
      </x:c>
      <x:c r="C15" s="1"/>
      <x:c r="D15" s="1"/>
    </x:row>
    <x:row r="16" ht="30" customHeight="1">
      <x:c r="A16" s="1" t="str">
        <x:v>Precio neto</x:v>
      </x:c>
      <x:c r="B16" s="7" t="n">
        <x:f>B5*(1-B8)</x:f>
        <x:v>90</x:v>
      </x:c>
      <x:c r="C16" s="1"/>
      <x:c r="D16" s="1"/>
    </x:row>
    <x:row r="17" ht="30" customHeight="1">
      <x:c r="A17" s="1" t="str">
        <x:v>Contribución unitaria</x:v>
      </x:c>
      <x:c r="B17" s="7" t="n">
        <x:f>B16-B15</x:f>
        <x:v>25</x:v>
      </x:c>
      <x:c r="C17" s="1"/>
      <x:c r="D17" s="1"/>
    </x:row>
    <x:row r="18" ht="30" customHeight="1">
      <x:c r="A18" s="1" t="str">
        <x:v>Margen sobre venta</x:v>
      </x:c>
      <x:c r="B18" s="8" t="n">
        <x:f>IF(B16=0,"No definido",B17/B16)</x:f>
        <x:v>0.2777777777777778</x:v>
      </x:c>
      <x:c r="C18" s="1"/>
      <x:c r="D18" s="1"/>
    </x:row>
    <x:row r="19" ht="30" customHeight="1">
      <x:c r="A19" s="1" t="str">
        <x:v>Recargo sobre coste</x:v>
      </x:c>
      <x:c r="B19" s="8" t="n">
        <x:f>IF(B15=0,"No definido",B17/B15)</x:f>
        <x:v>0.38461538461538464</x:v>
      </x:c>
      <x:c r="C19" s="1"/>
      <x:c r="D19" s="1"/>
    </x:row>
    <x:row r="20" ht="30" customHeight="1">
      <x:c r="A20" s="1" t="str">
        <x:v>Contribución del lote</x:v>
      </x:c>
      <x:c r="B20" s="7" t="n">
        <x:f>B17*B9</x:f>
        <x:v>2500</x:v>
      </x:c>
      <x:c r="C20" s="1"/>
      <x:c r="D20" s="1"/>
    </x:row>
    <x:row r="21" ht="30" customHeight="1">
      <x:c r="A21" s="1" t="str">
        <x:v>Precio objetivo</x:v>
      </x:c>
      <x:c r="B21" s="7" t="n">
        <x:f>IF(B10&gt;=1,"Objetivo inválido",B15/(1-B10))</x:f>
        <x:v>92.85714285714286</x:v>
      </x:c>
      <x:c r="C21" s="1"/>
      <x:c r="D21" s="1"/>
    </x:row>
    <x:row r="22" ht="30" customHeight="1">
      <x:c r="A22" s="1" t="str">
        <x:v>Descuento máximo teórico</x:v>
      </x:c>
      <x:c r="B22" s="8" t="n">
        <x:f>IF(OR(B5=0,B10&gt;=1),"No definido",1-B21/B5)</x:f>
        <x:v>0.0714285714285714</x:v>
      </x:c>
      <x:c r="C22" s="1"/>
      <x:c r="D22" s="1"/>
    </x:row>
    <x:row r="23" ht="30" customHeight="1">
      <x:c r="A23" s="1" t="str">
        <x:v>Lectura</x:v>
      </x:c>
      <x:c r="B23" s="1" t="str">
        <x:f>IF(B16&lt;=0,"Revisar precio",IF(B17&lt;0,"Contribución negativa","No equivale a beneficio neto"))</x:f>
        <x:v>No equivale a beneficio neto</x:v>
      </x:c>
      <x:c r="C23" s="1"/>
      <x:c r="D23" s="1"/>
    </x:row>
    <x:row r="24" ht="30" customHeight="1">
      <x:c r="A24" s="1"/>
      <x:c r="B24" s="1"/>
      <x:c r="C24" s="1"/>
      <x:c r="D24" s="1"/>
    </x:row>
    <x:row r="25" ht="30" customHeight="1">
      <x:c r="A25" s="1"/>
      <x:c r="B25" s="1"/>
      <x:c r="C25" s="1"/>
      <x:c r="D25" s="1"/>
    </x:row>
  </x:sheetData>
  <x:mergeCells>
    <x:mergeCell ref="A1:B1"/>
    <x:mergeCell ref="A2:B2"/>
  </x:mergeCells>
  <x:dataValidations count="2">
    <x:dataValidation type="decimal" operator="between" sqref="B8">
      <x:formula1>0</x:formula1>
      <x:formula2>1</x:formula2>
    </x:dataValidation>
    <x:dataValidation type="decimal" operator="between" sqref="B10">
      <x:formula1>0</x:formula1>
      <x:formula2>0.99</x:formula2>
    </x:dataValidation>
  </x:dataValidations>
  <x:pageMargins left="0.7" right="0.7" top="0.75" bottom="0.75" header="0.3" footer="0.3"/>
</x:worksheet>
</file>